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876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<sst xmlns="http://schemas.openxmlformats.org/spreadsheetml/2006/main" count="231" uniqueCount="121">
  <si>
    <t>WWW.ПЕТЕРБУРГСКИЕМАСТЕРА.РФ</t>
  </si>
  <si>
    <t>Предварительный расцененный  перечень на отдельные виды</t>
  </si>
  <si>
    <t xml:space="preserve">                 строительных  и отделочных работ по адресу:</t>
  </si>
  <si>
    <t>№</t>
  </si>
  <si>
    <t>Виды работ</t>
  </si>
  <si>
    <t>Ед.изм</t>
  </si>
  <si>
    <t>Кол-во</t>
  </si>
  <si>
    <t>Цена</t>
  </si>
  <si>
    <t>Стоим</t>
  </si>
  <si>
    <t>Демонтажные работы</t>
  </si>
  <si>
    <t xml:space="preserve">    кв.м</t>
  </si>
  <si>
    <t>Стены</t>
  </si>
  <si>
    <t>Демонтаж кафеля</t>
  </si>
  <si>
    <t>Полы</t>
  </si>
  <si>
    <t>Демонтаж лаг</t>
  </si>
  <si>
    <t>Демонтаж засыпки черного пола (керамзит,шлак) до 300мм</t>
  </si>
  <si>
    <t xml:space="preserve">     п/м </t>
  </si>
  <si>
    <t>Потолки</t>
  </si>
  <si>
    <t>Демонтаж подвесных потолков</t>
  </si>
  <si>
    <t>Прочее</t>
  </si>
  <si>
    <t>Демонтаж сантехприборов</t>
  </si>
  <si>
    <t xml:space="preserve">     шт.</t>
  </si>
  <si>
    <t>Демонтаж труб х.и г. воды до 32 мм.</t>
  </si>
  <si>
    <t xml:space="preserve">    п/м</t>
  </si>
  <si>
    <t>Демонтаж труб канализации до 110 мм.</t>
  </si>
  <si>
    <t>Демонтаж дверного блока</t>
  </si>
  <si>
    <t>Демонтаж эл.точки</t>
  </si>
  <si>
    <t>Демонтаж электропроводки</t>
  </si>
  <si>
    <t xml:space="preserve">     п/м</t>
  </si>
  <si>
    <t>Демонтаж щита освещения</t>
  </si>
  <si>
    <t>Демонтаж оконного блока (3кв.м.)</t>
  </si>
  <si>
    <t>Демонтаж антресолей</t>
  </si>
  <si>
    <t>Вывоз мусора</t>
  </si>
  <si>
    <t>Контейнер 6 куб.м</t>
  </si>
  <si>
    <t>Контейнер 20,27 куб.м</t>
  </si>
  <si>
    <t>Загрузка контейнера 6 куб.м</t>
  </si>
  <si>
    <t>Загрузка контейнера 20,27 куб.м</t>
  </si>
  <si>
    <t>Строительные и отделочные работы</t>
  </si>
  <si>
    <t>Грунтовка</t>
  </si>
  <si>
    <t>Устройство рулонной пароизоляции</t>
  </si>
  <si>
    <t>Установка лаг</t>
  </si>
  <si>
    <t>Засыпка керамзитом до 300 мм</t>
  </si>
  <si>
    <t>Монтаж плинтуса</t>
  </si>
  <si>
    <t>Установка декоративного порожка</t>
  </si>
  <si>
    <t>Монтаж подвесного потолка</t>
  </si>
  <si>
    <t>Откосы</t>
  </si>
  <si>
    <t>Монтаж откосов из сэндвич-панелей глубиной до 600мм</t>
  </si>
  <si>
    <t>Установка подоконной доски (дерево,пластик) шириной до 600мм</t>
  </si>
  <si>
    <t>Двери</t>
  </si>
  <si>
    <t>Установка стандартного дверного блока</t>
  </si>
  <si>
    <t>Кафель</t>
  </si>
  <si>
    <t>Облицовка кафелем (стандарт)</t>
  </si>
  <si>
    <t>АКЦИЯ</t>
  </si>
  <si>
    <t>Затирка швов</t>
  </si>
  <si>
    <t>Сверление в кафельной плитке отверстия диаметром до 50мм</t>
  </si>
  <si>
    <t>Сверление в кафельной плитке отверстия диам. более 50мм</t>
  </si>
  <si>
    <t>Сантехнические работы</t>
  </si>
  <si>
    <t>Штробление в кирпиче</t>
  </si>
  <si>
    <t>Заделка штроб</t>
  </si>
  <si>
    <t>Прокладка труб х. и г. воды (металлопластик)</t>
  </si>
  <si>
    <t>Прокладка труб канализации (пластик) до 50мм</t>
  </si>
  <si>
    <t>Монтаж коллектора до 10 отводов</t>
  </si>
  <si>
    <t>Установка унитаза</t>
  </si>
  <si>
    <t>Установка раковины,мойки</t>
  </si>
  <si>
    <t>Установка смесителя</t>
  </si>
  <si>
    <t>Электромонтажные работы</t>
  </si>
  <si>
    <t>Прокладка кабеля до 4 кв.мм.,также ТЛФ и ТВ провода в гофре</t>
  </si>
  <si>
    <t>Распайка распределительной коробки</t>
  </si>
  <si>
    <t>Установка механизмов розеток,выключателей</t>
  </si>
  <si>
    <t>Установка внутреннего распределительного щита до 32 позиций</t>
  </si>
  <si>
    <t>Прочие работы</t>
  </si>
  <si>
    <t>Финишная уборка помещения</t>
  </si>
  <si>
    <t>Демонтаж панелей ДСП</t>
  </si>
  <si>
    <t>Демонтаж досок</t>
  </si>
  <si>
    <t>Настил линолеума</t>
  </si>
  <si>
    <t xml:space="preserve">Установка монтажных и распределительных коробок </t>
  </si>
  <si>
    <t>Сверление под коробку до 100мм</t>
  </si>
  <si>
    <t>Итого:</t>
  </si>
  <si>
    <t>Исполкомская, 7-9, лит.А</t>
  </si>
  <si>
    <t>Демонтаж откосов</t>
  </si>
  <si>
    <t>Монтаж панелей МДФ на каркас</t>
  </si>
  <si>
    <t>Демонтаж плинтуса</t>
  </si>
  <si>
    <t>Настил фанеры (2 слоя)</t>
  </si>
  <si>
    <t>Дополнительно</t>
  </si>
  <si>
    <t>Демонтаж перегородок</t>
  </si>
  <si>
    <t>Демонтаж окон двойные рамы</t>
  </si>
  <si>
    <t>Демонтаж швеллера</t>
  </si>
  <si>
    <t>Демонтаж бетонного перекрытия</t>
  </si>
  <si>
    <t>Монтаж листов ДСП перед устройством панелей МДФ на каркас</t>
  </si>
  <si>
    <t xml:space="preserve">Армирование </t>
  </si>
  <si>
    <t>Установка маяков</t>
  </si>
  <si>
    <t>Стяжка цементно-песчаная до 50мм</t>
  </si>
  <si>
    <t>Устройство компенсационных швов</t>
  </si>
  <si>
    <t>Сварочные работы (водоснабжение, отопление)</t>
  </si>
  <si>
    <t>Всего:</t>
  </si>
  <si>
    <t>Устройство обмазочной гидроизоляции пола, стен, столбов</t>
  </si>
  <si>
    <t>Устройство закладных под швеллер в столбах</t>
  </si>
  <si>
    <t>Устройство фундаментов под столбы</t>
  </si>
  <si>
    <t>Оштукатуривание столбов</t>
  </si>
  <si>
    <t>Монтаж балок</t>
  </si>
  <si>
    <t>Устройство отверстий под балки в стенах</t>
  </si>
  <si>
    <t>Замена стояка канализации</t>
  </si>
  <si>
    <t>Замена лежака канализации</t>
  </si>
  <si>
    <t>Земляные работы</t>
  </si>
  <si>
    <t>Установка опорных столбов</t>
  </si>
  <si>
    <t>Окраска балок</t>
  </si>
  <si>
    <t>Огнебиозащита</t>
  </si>
  <si>
    <t>Отсыпка песком, щебнем</t>
  </si>
  <si>
    <t>Укладка геотекстиля</t>
  </si>
  <si>
    <t>Зачистка стен на 1 метр от пола</t>
  </si>
  <si>
    <t>Укрепление технического проема фундамента балкой</t>
  </si>
  <si>
    <t>Демонтаж канализации</t>
  </si>
  <si>
    <t>Устройство и отсыпка приямка под лежак канализации</t>
  </si>
  <si>
    <t>Уборка лестницы</t>
  </si>
  <si>
    <t>Изготовление на заказ закладных пластин дла балок</t>
  </si>
  <si>
    <t>(2 слоя)</t>
  </si>
  <si>
    <t>Монтаж ЦСП между балок</t>
  </si>
  <si>
    <t>Отсыпка керамзитом до 50 мм.</t>
  </si>
  <si>
    <t>Погрузо- разгрузочные работы</t>
  </si>
  <si>
    <t>Огнебиозащита лаг</t>
  </si>
  <si>
    <t>Огнебиозащита фанеры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</si>
</sst>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u val="single"/>
      <sz val="14"/>
      <name val="Arial Cyr"/>
      <family val="0"/>
    </font>
    <font>
      <u val="single"/>
      <sz val="10"/>
      <color indexed="12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15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0" fillId="0" borderId="4" xfId="0" applyBorder="1" applyAlignment="1">
      <alignment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2" xfId="0" applyFont="1" applyBorder="1" applyAlignment="1">
      <alignment/>
    </xf>
    <xf numFmtId="0" fontId="0" fillId="0" borderId="13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0" fillId="0" borderId="16" xfId="0" applyNumberFormat="1" applyFont="1" applyFill="1" applyBorder="1" applyAlignment="1">
      <alignment/>
    </xf>
    <xf numFmtId="0" fontId="0" fillId="0" borderId="17" xfId="0" applyNumberFormat="1" applyFont="1" applyFill="1" applyBorder="1" applyAlignment="1">
      <alignment/>
    </xf>
    <xf numFmtId="0" fontId="8" fillId="0" borderId="17" xfId="0" applyNumberFormat="1" applyFont="1" applyFill="1" applyBorder="1" applyAlignment="1">
      <alignment/>
    </xf>
    <xf numFmtId="0" fontId="0" fillId="0" borderId="18" xfId="19" applyNumberFormat="1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3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0" fillId="0" borderId="37" xfId="0" applyBorder="1" applyAlignment="1">
      <alignment/>
    </xf>
    <xf numFmtId="0" fontId="0" fillId="0" borderId="3" xfId="0" applyBorder="1" applyAlignment="1">
      <alignment/>
    </xf>
    <xf numFmtId="0" fontId="0" fillId="0" borderId="7" xfId="0" applyBorder="1" applyAlignment="1">
      <alignment/>
    </xf>
    <xf numFmtId="0" fontId="9" fillId="0" borderId="0" xfId="0" applyFont="1" applyAlignment="1">
      <alignment/>
    </xf>
    <xf numFmtId="0" fontId="0" fillId="0" borderId="22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2" xfId="0" applyBorder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39" xfId="0" applyBorder="1" applyAlignment="1">
      <alignment/>
    </xf>
    <xf numFmtId="0" fontId="0" fillId="0" borderId="20" xfId="0" applyNumberFormat="1" applyFont="1" applyFill="1" applyBorder="1" applyAlignment="1">
      <alignment/>
    </xf>
    <xf numFmtId="0" fontId="0" fillId="0" borderId="21" xfId="0" applyNumberFormat="1" applyFont="1" applyFill="1" applyBorder="1" applyAlignment="1">
      <alignment/>
    </xf>
    <xf numFmtId="0" fontId="0" fillId="0" borderId="22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2" borderId="18" xfId="0" applyFill="1" applyBorder="1" applyAlignment="1">
      <alignment/>
    </xf>
    <xf numFmtId="0" fontId="0" fillId="2" borderId="22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26" xfId="0" applyFill="1" applyBorder="1" applyAlignment="1">
      <alignment/>
    </xf>
    <xf numFmtId="0" fontId="0" fillId="3" borderId="22" xfId="0" applyFill="1" applyBorder="1" applyAlignment="1">
      <alignment/>
    </xf>
    <xf numFmtId="0" fontId="0" fillId="3" borderId="18" xfId="0" applyFill="1" applyBorder="1" applyAlignment="1">
      <alignment/>
    </xf>
    <xf numFmtId="0" fontId="0" fillId="0" borderId="26" xfId="0" applyBorder="1" applyAlignment="1">
      <alignment/>
    </xf>
    <xf numFmtId="0" fontId="0" fillId="3" borderId="22" xfId="0" applyFont="1" applyFill="1" applyBorder="1" applyAlignment="1">
      <alignment/>
    </xf>
    <xf numFmtId="0" fontId="0" fillId="3" borderId="35" xfId="0" applyFill="1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&#1087;&#1077;&#1090;&#1077;&#1088;&#1073;&#1091;&#1088;&#1075;&#1089;&#1082;&#1080;&#1077;&#1084;&#1072;&#1089;&#1090;&#1077;&#1088;&#1072;.&#1088;&#1092;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9"/>
  <sheetViews>
    <sheetView tabSelected="1" workbookViewId="0" topLeftCell="A115">
      <selection activeCell="A131" sqref="A131:IV143"/>
    </sheetView>
  </sheetViews>
  <sheetFormatPr defaultColWidth="9.00390625" defaultRowHeight="12.75"/>
  <cols>
    <col min="1" max="1" width="3.625" style="0" customWidth="1"/>
    <col min="7" max="7" width="12.375" style="0" customWidth="1"/>
    <col min="8" max="8" width="9.875" style="0" customWidth="1"/>
  </cols>
  <sheetData>
    <row r="1" spans="1:11" ht="18">
      <c r="A1" s="1"/>
      <c r="B1" s="1"/>
      <c r="C1" s="2"/>
      <c r="D1" s="3" t="s">
        <v>0</v>
      </c>
      <c r="E1" s="2"/>
      <c r="F1" s="2"/>
      <c r="G1" s="2"/>
      <c r="H1" s="1"/>
      <c r="I1" s="1"/>
      <c r="J1" s="1"/>
      <c r="K1" s="1"/>
    </row>
    <row r="2" spans="1:10" ht="18">
      <c r="A2" s="4"/>
      <c r="B2" s="5" t="s">
        <v>1</v>
      </c>
      <c r="C2" s="5"/>
      <c r="D2" s="5"/>
      <c r="E2" s="5"/>
      <c r="F2" s="6"/>
      <c r="G2" s="6"/>
      <c r="H2" s="6"/>
      <c r="I2" s="7"/>
      <c r="J2" s="6"/>
    </row>
    <row r="3" spans="1:10" ht="18">
      <c r="A3" s="5" t="s">
        <v>2</v>
      </c>
      <c r="C3" s="5"/>
      <c r="D3" s="5"/>
      <c r="E3" s="5"/>
      <c r="F3" s="6"/>
      <c r="G3" s="6"/>
      <c r="H3" s="6"/>
      <c r="I3" s="7"/>
      <c r="J3" s="6"/>
    </row>
    <row r="4" spans="1:10" ht="18.75" thickBot="1">
      <c r="A4" s="4"/>
      <c r="B4" s="5"/>
      <c r="C4" s="8"/>
      <c r="D4" s="5"/>
      <c r="E4" s="5" t="s">
        <v>78</v>
      </c>
      <c r="F4" s="6"/>
      <c r="G4" s="6"/>
      <c r="H4" s="6"/>
      <c r="I4" s="7"/>
      <c r="J4" s="6"/>
    </row>
    <row r="5" spans="1:11" ht="18.75" thickBot="1">
      <c r="A5" s="9" t="s">
        <v>3</v>
      </c>
      <c r="B5" s="10"/>
      <c r="C5" s="11"/>
      <c r="D5" s="10"/>
      <c r="E5" s="10" t="s">
        <v>4</v>
      </c>
      <c r="F5" s="10"/>
      <c r="G5" s="10"/>
      <c r="H5" s="12" t="s">
        <v>5</v>
      </c>
      <c r="I5" s="12" t="s">
        <v>6</v>
      </c>
      <c r="J5" s="13" t="s">
        <v>7</v>
      </c>
      <c r="K5" s="14" t="s">
        <v>8</v>
      </c>
    </row>
    <row r="6" spans="1:11" ht="15">
      <c r="A6" s="15"/>
      <c r="B6" s="16"/>
      <c r="C6" s="17"/>
      <c r="D6" s="18" t="s">
        <v>9</v>
      </c>
      <c r="E6" s="18"/>
      <c r="F6" s="18"/>
      <c r="G6" s="17"/>
      <c r="H6" s="19"/>
      <c r="I6" s="16"/>
      <c r="J6" s="20"/>
      <c r="K6" s="20"/>
    </row>
    <row r="7" spans="1:11" ht="12.75">
      <c r="A7" s="26"/>
      <c r="B7" s="27"/>
      <c r="C7" s="34" t="s">
        <v>11</v>
      </c>
      <c r="D7" s="27"/>
      <c r="E7" s="27"/>
      <c r="F7" s="27"/>
      <c r="G7" s="27"/>
      <c r="H7" s="24"/>
      <c r="I7" s="25"/>
      <c r="J7" s="28"/>
      <c r="K7" s="78"/>
    </row>
    <row r="8" spans="1:11" ht="12.75">
      <c r="A8" s="26">
        <v>1</v>
      </c>
      <c r="B8" s="27" t="s">
        <v>72</v>
      </c>
      <c r="C8" s="27"/>
      <c r="D8" s="27"/>
      <c r="E8" s="27"/>
      <c r="F8" s="27"/>
      <c r="G8" s="27"/>
      <c r="H8" s="24" t="s">
        <v>10</v>
      </c>
      <c r="I8" s="25">
        <v>122</v>
      </c>
      <c r="J8" s="28">
        <v>175</v>
      </c>
      <c r="K8" s="91">
        <f>J8*I8</f>
        <v>21350</v>
      </c>
    </row>
    <row r="9" spans="1:11" ht="12.75">
      <c r="A9" s="22"/>
      <c r="B9" s="4"/>
      <c r="C9" s="23" t="s">
        <v>13</v>
      </c>
      <c r="D9" s="4"/>
      <c r="E9" s="4"/>
      <c r="F9" s="4"/>
      <c r="G9" s="4"/>
      <c r="H9" s="68"/>
      <c r="I9" s="30"/>
      <c r="J9" s="41"/>
      <c r="K9" s="77"/>
    </row>
    <row r="10" spans="1:11" ht="12.75">
      <c r="A10" s="26">
        <v>1</v>
      </c>
      <c r="B10" s="27" t="s">
        <v>73</v>
      </c>
      <c r="C10" s="27"/>
      <c r="D10" s="27"/>
      <c r="E10" s="27"/>
      <c r="F10" s="27"/>
      <c r="G10" s="27"/>
      <c r="H10" s="24" t="s">
        <v>10</v>
      </c>
      <c r="I10" s="25">
        <v>52.9</v>
      </c>
      <c r="J10" s="28">
        <v>125</v>
      </c>
      <c r="K10" s="91">
        <f>J10*I10</f>
        <v>6612.5</v>
      </c>
    </row>
    <row r="11" spans="1:11" ht="12.75">
      <c r="A11" s="26">
        <v>2</v>
      </c>
      <c r="B11" s="25" t="s">
        <v>12</v>
      </c>
      <c r="C11" s="27"/>
      <c r="D11" s="27"/>
      <c r="E11" s="27"/>
      <c r="F11" s="27"/>
      <c r="G11" s="27"/>
      <c r="H11" s="24" t="s">
        <v>10</v>
      </c>
      <c r="I11" s="25">
        <v>19.94</v>
      </c>
      <c r="J11" s="28">
        <v>215</v>
      </c>
      <c r="K11" s="91">
        <f>J11*I11</f>
        <v>4287.1</v>
      </c>
    </row>
    <row r="12" spans="1:11" ht="12.75">
      <c r="A12" s="22">
        <v>6</v>
      </c>
      <c r="B12" s="30" t="s">
        <v>14</v>
      </c>
      <c r="C12" s="4"/>
      <c r="D12" s="4"/>
      <c r="E12" s="4"/>
      <c r="F12" s="4"/>
      <c r="G12" s="4"/>
      <c r="H12" s="24" t="s">
        <v>10</v>
      </c>
      <c r="I12" s="25">
        <v>52.9</v>
      </c>
      <c r="J12" s="28">
        <v>75</v>
      </c>
      <c r="K12" s="91">
        <f>J12*I12</f>
        <v>3967.5</v>
      </c>
    </row>
    <row r="13" spans="1:11" ht="12.75">
      <c r="A13" s="26">
        <v>7</v>
      </c>
      <c r="B13" s="27" t="s">
        <v>15</v>
      </c>
      <c r="C13" s="27"/>
      <c r="D13" s="27"/>
      <c r="E13" s="27"/>
      <c r="F13" s="27"/>
      <c r="G13" s="27"/>
      <c r="H13" s="24" t="s">
        <v>10</v>
      </c>
      <c r="I13" s="25">
        <v>52.9</v>
      </c>
      <c r="J13" s="28">
        <v>125</v>
      </c>
      <c r="K13" s="91">
        <f>J13*I13</f>
        <v>6612.5</v>
      </c>
    </row>
    <row r="14" spans="1:11" ht="12.75">
      <c r="A14" s="22">
        <v>8</v>
      </c>
      <c r="B14" s="4" t="s">
        <v>81</v>
      </c>
      <c r="C14" s="4"/>
      <c r="D14" s="4"/>
      <c r="E14" s="4"/>
      <c r="F14" s="4"/>
      <c r="G14" s="4"/>
      <c r="H14" s="24" t="s">
        <v>16</v>
      </c>
      <c r="I14" s="25">
        <v>47.78</v>
      </c>
      <c r="J14" s="28">
        <v>40</v>
      </c>
      <c r="K14" s="91">
        <f>J14*I14</f>
        <v>1911.2</v>
      </c>
    </row>
    <row r="15" spans="1:11" ht="12.75">
      <c r="A15" s="26"/>
      <c r="B15" s="27"/>
      <c r="C15" s="34" t="s">
        <v>17</v>
      </c>
      <c r="D15" s="27"/>
      <c r="E15" s="27"/>
      <c r="F15" s="27"/>
      <c r="G15" s="27"/>
      <c r="H15" s="24"/>
      <c r="I15" s="25"/>
      <c r="J15" s="28"/>
      <c r="K15" s="78"/>
    </row>
    <row r="16" spans="1:11" ht="12.75">
      <c r="A16" s="26">
        <v>1</v>
      </c>
      <c r="B16" s="27" t="s">
        <v>18</v>
      </c>
      <c r="C16" s="27"/>
      <c r="D16" s="27"/>
      <c r="E16" s="27"/>
      <c r="F16" s="27"/>
      <c r="G16" s="27"/>
      <c r="H16" s="24" t="s">
        <v>10</v>
      </c>
      <c r="I16" s="25">
        <v>52.9</v>
      </c>
      <c r="J16" s="28">
        <v>120</v>
      </c>
      <c r="K16" s="91">
        <f>J16*I16</f>
        <v>6348</v>
      </c>
    </row>
    <row r="17" spans="1:11" ht="12.75">
      <c r="A17" s="26"/>
      <c r="B17" s="27"/>
      <c r="C17" s="34" t="s">
        <v>19</v>
      </c>
      <c r="D17" s="27"/>
      <c r="E17" s="27"/>
      <c r="F17" s="27"/>
      <c r="G17" s="27"/>
      <c r="H17" s="24"/>
      <c r="I17" s="25"/>
      <c r="J17" s="28"/>
      <c r="K17" s="78"/>
    </row>
    <row r="18" spans="1:11" ht="12.75">
      <c r="A18" s="22">
        <v>1</v>
      </c>
      <c r="B18" s="4" t="s">
        <v>20</v>
      </c>
      <c r="C18" s="4"/>
      <c r="D18" s="4"/>
      <c r="E18" s="4"/>
      <c r="F18" s="4"/>
      <c r="G18" s="4"/>
      <c r="H18" s="31" t="s">
        <v>21</v>
      </c>
      <c r="I18" s="32">
        <v>8</v>
      </c>
      <c r="J18" s="33">
        <v>650</v>
      </c>
      <c r="K18" s="91">
        <f aca="true" t="shared" si="0" ref="K18:K27">J18*I18</f>
        <v>5200</v>
      </c>
    </row>
    <row r="19" spans="1:11" ht="12.75">
      <c r="A19" s="26">
        <v>2</v>
      </c>
      <c r="B19" s="27" t="s">
        <v>22</v>
      </c>
      <c r="C19" s="27"/>
      <c r="D19" s="27"/>
      <c r="E19" s="27"/>
      <c r="F19" s="27"/>
      <c r="G19" s="27"/>
      <c r="H19" s="24" t="s">
        <v>23</v>
      </c>
      <c r="I19" s="25">
        <v>4</v>
      </c>
      <c r="J19" s="28">
        <v>95</v>
      </c>
      <c r="K19" s="91">
        <f t="shared" si="0"/>
        <v>380</v>
      </c>
    </row>
    <row r="20" spans="1:11" ht="12.75">
      <c r="A20" s="22">
        <v>3</v>
      </c>
      <c r="B20" s="40" t="s">
        <v>24</v>
      </c>
      <c r="C20" s="40"/>
      <c r="D20" s="40"/>
      <c r="E20" s="40"/>
      <c r="F20" s="40"/>
      <c r="G20" s="40"/>
      <c r="H20" s="36" t="s">
        <v>23</v>
      </c>
      <c r="I20" s="37">
        <v>2</v>
      </c>
      <c r="J20" s="41">
        <v>95</v>
      </c>
      <c r="K20" s="91">
        <f t="shared" si="0"/>
        <v>190</v>
      </c>
    </row>
    <row r="21" spans="1:11" ht="12.75">
      <c r="A21" s="26">
        <v>4</v>
      </c>
      <c r="B21" s="25" t="s">
        <v>25</v>
      </c>
      <c r="C21" s="27"/>
      <c r="D21" s="27"/>
      <c r="E21" s="27"/>
      <c r="F21" s="27"/>
      <c r="G21" s="27"/>
      <c r="H21" s="24" t="s">
        <v>21</v>
      </c>
      <c r="I21" s="25">
        <v>4</v>
      </c>
      <c r="J21" s="28">
        <v>315</v>
      </c>
      <c r="K21" s="91">
        <f t="shared" si="0"/>
        <v>1260</v>
      </c>
    </row>
    <row r="22" spans="1:11" ht="12.75">
      <c r="A22" s="22">
        <v>5</v>
      </c>
      <c r="B22" s="27" t="s">
        <v>26</v>
      </c>
      <c r="C22" s="27"/>
      <c r="D22" s="27"/>
      <c r="E22" s="27"/>
      <c r="F22" s="27"/>
      <c r="G22" s="27"/>
      <c r="H22" s="24" t="s">
        <v>21</v>
      </c>
      <c r="I22" s="25">
        <v>30</v>
      </c>
      <c r="J22" s="28">
        <v>215</v>
      </c>
      <c r="K22" s="91">
        <f t="shared" si="0"/>
        <v>6450</v>
      </c>
    </row>
    <row r="23" spans="1:11" ht="12.75">
      <c r="A23" s="26">
        <v>6</v>
      </c>
      <c r="B23" s="27" t="s">
        <v>27</v>
      </c>
      <c r="C23" s="27"/>
      <c r="D23" s="27"/>
      <c r="E23" s="27"/>
      <c r="F23" s="27"/>
      <c r="G23" s="27"/>
      <c r="H23" s="24" t="s">
        <v>28</v>
      </c>
      <c r="I23" s="25">
        <v>200</v>
      </c>
      <c r="J23" s="28">
        <v>45</v>
      </c>
      <c r="K23" s="91">
        <f t="shared" si="0"/>
        <v>9000</v>
      </c>
    </row>
    <row r="24" spans="1:11" ht="12.75">
      <c r="A24" s="22">
        <v>7</v>
      </c>
      <c r="B24" s="4" t="s">
        <v>29</v>
      </c>
      <c r="C24" s="4"/>
      <c r="D24" s="4"/>
      <c r="E24" s="4"/>
      <c r="F24" s="4"/>
      <c r="G24" s="4"/>
      <c r="H24" s="36" t="s">
        <v>21</v>
      </c>
      <c r="I24" s="30">
        <v>1</v>
      </c>
      <c r="J24" s="41">
        <v>2150</v>
      </c>
      <c r="K24" s="91">
        <f t="shared" si="0"/>
        <v>2150</v>
      </c>
    </row>
    <row r="25" spans="1:11" ht="12.75">
      <c r="A25" s="26">
        <v>8</v>
      </c>
      <c r="B25" s="25" t="s">
        <v>30</v>
      </c>
      <c r="C25" s="27"/>
      <c r="D25" s="27"/>
      <c r="E25" s="27"/>
      <c r="F25" s="27"/>
      <c r="G25" s="27"/>
      <c r="H25" s="36" t="s">
        <v>21</v>
      </c>
      <c r="I25" s="25">
        <v>4</v>
      </c>
      <c r="J25" s="28">
        <v>1950</v>
      </c>
      <c r="K25" s="91">
        <f t="shared" si="0"/>
        <v>7800</v>
      </c>
    </row>
    <row r="26" spans="1:11" ht="12.75">
      <c r="A26" s="26">
        <v>9</v>
      </c>
      <c r="B26" s="27" t="s">
        <v>31</v>
      </c>
      <c r="C26" s="27"/>
      <c r="D26" s="27"/>
      <c r="E26" s="27"/>
      <c r="F26" s="27"/>
      <c r="G26" s="27"/>
      <c r="H26" s="24" t="s">
        <v>21</v>
      </c>
      <c r="I26" s="25">
        <v>8</v>
      </c>
      <c r="J26" s="28">
        <v>850</v>
      </c>
      <c r="K26" s="91">
        <f t="shared" si="0"/>
        <v>6800</v>
      </c>
    </row>
    <row r="27" spans="1:11" ht="12.75">
      <c r="A27" s="22">
        <v>10</v>
      </c>
      <c r="B27" s="4" t="s">
        <v>79</v>
      </c>
      <c r="C27" s="4"/>
      <c r="D27" s="4"/>
      <c r="E27" s="4"/>
      <c r="F27" s="4"/>
      <c r="G27" s="4"/>
      <c r="H27" s="24" t="s">
        <v>23</v>
      </c>
      <c r="I27" s="37">
        <v>22</v>
      </c>
      <c r="J27" s="38">
        <v>150</v>
      </c>
      <c r="K27" s="94">
        <f t="shared" si="0"/>
        <v>3300</v>
      </c>
    </row>
    <row r="28" spans="1:11" ht="12.75">
      <c r="A28" s="26"/>
      <c r="B28" s="27"/>
      <c r="C28" s="34" t="s">
        <v>32</v>
      </c>
      <c r="D28" s="34"/>
      <c r="E28" s="27"/>
      <c r="F28" s="27"/>
      <c r="G28" s="27"/>
      <c r="H28" s="24"/>
      <c r="I28" s="25"/>
      <c r="J28" s="28"/>
      <c r="K28" s="78"/>
    </row>
    <row r="29" spans="1:11" ht="12.75">
      <c r="A29" s="22">
        <v>1</v>
      </c>
      <c r="B29" s="4" t="s">
        <v>33</v>
      </c>
      <c r="C29" s="4"/>
      <c r="D29" s="4"/>
      <c r="E29" s="4"/>
      <c r="F29" s="4"/>
      <c r="G29" s="4"/>
      <c r="H29" s="24" t="s">
        <v>21</v>
      </c>
      <c r="I29" s="25">
        <v>2</v>
      </c>
      <c r="J29" s="28">
        <v>2500</v>
      </c>
      <c r="K29" s="91">
        <f>J29*I29</f>
        <v>5000</v>
      </c>
    </row>
    <row r="30" spans="1:11" ht="12.75">
      <c r="A30" s="26">
        <v>2</v>
      </c>
      <c r="B30" s="25" t="s">
        <v>34</v>
      </c>
      <c r="C30" s="27"/>
      <c r="D30" s="27"/>
      <c r="E30" s="27"/>
      <c r="F30" s="27"/>
      <c r="G30" s="27"/>
      <c r="H30" s="24" t="s">
        <v>21</v>
      </c>
      <c r="I30" s="25">
        <v>2</v>
      </c>
      <c r="J30" s="28">
        <v>6000</v>
      </c>
      <c r="K30" s="91">
        <f>J30*I30</f>
        <v>12000</v>
      </c>
    </row>
    <row r="31" spans="1:11" ht="12.75">
      <c r="A31" s="22">
        <v>3</v>
      </c>
      <c r="B31" s="30" t="s">
        <v>35</v>
      </c>
      <c r="C31" s="4"/>
      <c r="D31" s="4"/>
      <c r="E31" s="4"/>
      <c r="F31" s="4"/>
      <c r="G31" s="4"/>
      <c r="H31" s="24" t="s">
        <v>21</v>
      </c>
      <c r="I31" s="25">
        <v>2</v>
      </c>
      <c r="J31" s="28">
        <v>2000</v>
      </c>
      <c r="K31" s="91">
        <f>J31*I31</f>
        <v>4000</v>
      </c>
    </row>
    <row r="32" spans="1:11" ht="12.75">
      <c r="A32" s="26">
        <v>4</v>
      </c>
      <c r="B32" s="25" t="s">
        <v>36</v>
      </c>
      <c r="C32" s="27"/>
      <c r="D32" s="27"/>
      <c r="E32" s="27"/>
      <c r="F32" s="27"/>
      <c r="G32" s="27"/>
      <c r="H32" s="24" t="s">
        <v>21</v>
      </c>
      <c r="I32" s="25">
        <v>2</v>
      </c>
      <c r="J32" s="28">
        <v>5500</v>
      </c>
      <c r="K32" s="91">
        <f>J32*I32</f>
        <v>11000</v>
      </c>
    </row>
    <row r="33" spans="1:11" ht="15">
      <c r="A33" s="56"/>
      <c r="B33" s="45"/>
      <c r="C33" s="44" t="s">
        <v>37</v>
      </c>
      <c r="D33" s="44"/>
      <c r="E33" s="44"/>
      <c r="F33" s="45"/>
      <c r="G33" s="45"/>
      <c r="H33" s="46"/>
      <c r="I33" s="47"/>
      <c r="J33" s="57"/>
      <c r="K33" s="29"/>
    </row>
    <row r="34" spans="1:11" ht="12.75">
      <c r="A34" s="26"/>
      <c r="B34" s="27"/>
      <c r="C34" s="34" t="s">
        <v>11</v>
      </c>
      <c r="D34" s="27"/>
      <c r="E34" s="27"/>
      <c r="F34" s="27"/>
      <c r="G34" s="27"/>
      <c r="H34" s="24"/>
      <c r="I34" s="25"/>
      <c r="J34" s="28"/>
      <c r="K34" s="29"/>
    </row>
    <row r="35" spans="1:11" ht="12.75">
      <c r="A35" s="22">
        <v>1</v>
      </c>
      <c r="B35" s="27" t="s">
        <v>80</v>
      </c>
      <c r="C35" s="27"/>
      <c r="D35" s="27"/>
      <c r="E35" s="27"/>
      <c r="F35" s="27"/>
      <c r="G35" s="27"/>
      <c r="H35" s="24" t="s">
        <v>10</v>
      </c>
      <c r="I35" s="25">
        <v>122</v>
      </c>
      <c r="J35" s="28">
        <v>345</v>
      </c>
      <c r="K35" s="96">
        <f>J35*I35</f>
        <v>42090</v>
      </c>
    </row>
    <row r="36" spans="1:11" ht="12.75">
      <c r="A36" s="26"/>
      <c r="B36" s="27"/>
      <c r="C36" s="34" t="s">
        <v>13</v>
      </c>
      <c r="D36" s="27"/>
      <c r="E36" s="27"/>
      <c r="F36" s="27"/>
      <c r="G36" s="27"/>
      <c r="H36" s="24"/>
      <c r="I36" s="25"/>
      <c r="J36" s="28"/>
      <c r="K36" s="29"/>
    </row>
    <row r="37" spans="1:11" ht="12.75">
      <c r="A37" s="22">
        <v>1</v>
      </c>
      <c r="B37" s="39" t="s">
        <v>40</v>
      </c>
      <c r="C37" s="39"/>
      <c r="D37" s="39"/>
      <c r="E37" s="39"/>
      <c r="F37" s="39"/>
      <c r="G37" s="39"/>
      <c r="H37" s="31" t="s">
        <v>10</v>
      </c>
      <c r="I37" s="32">
        <v>52.9</v>
      </c>
      <c r="J37" s="28">
        <v>240</v>
      </c>
      <c r="K37" s="96">
        <f aca="true" t="shared" si="1" ref="K37:K45">J37*I37</f>
        <v>12696</v>
      </c>
    </row>
    <row r="38" spans="1:11" ht="12.75">
      <c r="A38" s="26">
        <v>2</v>
      </c>
      <c r="B38" s="27" t="s">
        <v>119</v>
      </c>
      <c r="C38" s="27"/>
      <c r="D38" s="27"/>
      <c r="E38" s="27"/>
      <c r="F38" s="27"/>
      <c r="G38" s="27"/>
      <c r="H38" s="31" t="s">
        <v>10</v>
      </c>
      <c r="I38" s="32">
        <v>52.9</v>
      </c>
      <c r="J38" s="28">
        <v>150</v>
      </c>
      <c r="K38" s="96">
        <f t="shared" si="1"/>
        <v>7935</v>
      </c>
    </row>
    <row r="39" spans="1:11" ht="12.75">
      <c r="A39" s="22">
        <v>3</v>
      </c>
      <c r="B39" s="27" t="s">
        <v>120</v>
      </c>
      <c r="C39" s="27"/>
      <c r="D39" s="27"/>
      <c r="E39" s="27"/>
      <c r="F39" s="27"/>
      <c r="G39" s="27"/>
      <c r="H39" s="24" t="s">
        <v>10</v>
      </c>
      <c r="I39" s="25">
        <v>52.9</v>
      </c>
      <c r="J39" s="28">
        <v>150</v>
      </c>
      <c r="K39" s="96">
        <f t="shared" si="1"/>
        <v>7935</v>
      </c>
    </row>
    <row r="40" spans="1:11" ht="12.75">
      <c r="A40" s="26">
        <v>4</v>
      </c>
      <c r="B40" s="37" t="s">
        <v>82</v>
      </c>
      <c r="C40" s="40"/>
      <c r="D40" s="40"/>
      <c r="E40" s="40"/>
      <c r="F40" s="40"/>
      <c r="G40" s="40"/>
      <c r="H40" s="36" t="s">
        <v>10</v>
      </c>
      <c r="I40" s="37">
        <v>52.9</v>
      </c>
      <c r="J40" s="38">
        <v>280</v>
      </c>
      <c r="K40" s="96">
        <f t="shared" si="1"/>
        <v>14812</v>
      </c>
    </row>
    <row r="41" spans="1:11" ht="12.75">
      <c r="A41" s="22">
        <v>5</v>
      </c>
      <c r="B41" s="27" t="s">
        <v>106</v>
      </c>
      <c r="C41" s="27"/>
      <c r="D41" s="37" t="s">
        <v>115</v>
      </c>
      <c r="E41" s="27"/>
      <c r="F41" s="27"/>
      <c r="G41" s="27"/>
      <c r="H41" s="24" t="s">
        <v>10</v>
      </c>
      <c r="I41" s="25">
        <v>52.9</v>
      </c>
      <c r="J41" s="28">
        <v>300</v>
      </c>
      <c r="K41" s="96">
        <f t="shared" si="1"/>
        <v>15870</v>
      </c>
    </row>
    <row r="42" spans="1:11" ht="12.75">
      <c r="A42" s="26">
        <v>6</v>
      </c>
      <c r="B42" s="30" t="s">
        <v>74</v>
      </c>
      <c r="C42" s="4"/>
      <c r="D42" s="4"/>
      <c r="E42" s="4"/>
      <c r="F42" s="4"/>
      <c r="G42" s="4"/>
      <c r="H42" s="31" t="s">
        <v>10</v>
      </c>
      <c r="I42" s="25">
        <v>52.9</v>
      </c>
      <c r="J42" s="28">
        <v>65</v>
      </c>
      <c r="K42" s="96">
        <f t="shared" si="1"/>
        <v>3438.5</v>
      </c>
    </row>
    <row r="43" spans="1:11" ht="12.75">
      <c r="A43" s="22">
        <v>7</v>
      </c>
      <c r="B43" s="27" t="s">
        <v>42</v>
      </c>
      <c r="C43" s="27"/>
      <c r="D43" s="27"/>
      <c r="E43" s="27"/>
      <c r="F43" s="27"/>
      <c r="G43" s="27"/>
      <c r="H43" s="24" t="s">
        <v>23</v>
      </c>
      <c r="I43" s="25">
        <v>47.78</v>
      </c>
      <c r="J43" s="28">
        <v>130</v>
      </c>
      <c r="K43" s="96">
        <f t="shared" si="1"/>
        <v>6211.400000000001</v>
      </c>
    </row>
    <row r="44" spans="1:11" ht="12.75">
      <c r="A44" s="26">
        <v>8</v>
      </c>
      <c r="B44" s="39" t="s">
        <v>43</v>
      </c>
      <c r="C44" s="39"/>
      <c r="D44" s="39"/>
      <c r="E44" s="39"/>
      <c r="F44" s="39"/>
      <c r="G44" s="39"/>
      <c r="H44" s="31" t="s">
        <v>23</v>
      </c>
      <c r="I44" s="25">
        <v>5</v>
      </c>
      <c r="J44" s="33">
        <v>325</v>
      </c>
      <c r="K44" s="96">
        <f t="shared" si="1"/>
        <v>1625</v>
      </c>
    </row>
    <row r="45" spans="1:11" ht="12.75">
      <c r="A45" s="22">
        <v>9</v>
      </c>
      <c r="B45" s="27" t="s">
        <v>39</v>
      </c>
      <c r="C45" s="27"/>
      <c r="D45" s="27"/>
      <c r="E45" s="27"/>
      <c r="F45" s="27"/>
      <c r="G45" s="27"/>
      <c r="H45" s="24" t="s">
        <v>10</v>
      </c>
      <c r="I45" s="25">
        <v>52.9</v>
      </c>
      <c r="J45" s="28">
        <v>50</v>
      </c>
      <c r="K45" s="96">
        <f t="shared" si="1"/>
        <v>2645</v>
      </c>
    </row>
    <row r="46" spans="1:11" ht="12.75">
      <c r="A46" s="26"/>
      <c r="B46" s="27"/>
      <c r="C46" s="34" t="s">
        <v>17</v>
      </c>
      <c r="D46" s="27"/>
      <c r="E46" s="27"/>
      <c r="F46" s="27"/>
      <c r="G46" s="35"/>
      <c r="H46" s="24"/>
      <c r="I46" s="25"/>
      <c r="J46" s="28"/>
      <c r="K46" s="29"/>
    </row>
    <row r="47" spans="1:11" ht="12.75">
      <c r="A47" s="26">
        <v>1</v>
      </c>
      <c r="B47" s="4" t="s">
        <v>44</v>
      </c>
      <c r="C47" s="4"/>
      <c r="D47" s="4"/>
      <c r="E47" s="4"/>
      <c r="F47" s="4"/>
      <c r="G47" s="4"/>
      <c r="H47" s="36" t="s">
        <v>10</v>
      </c>
      <c r="I47" s="37">
        <v>52.9</v>
      </c>
      <c r="J47" s="38">
        <v>185</v>
      </c>
      <c r="K47" s="96">
        <f>J47*I47</f>
        <v>9786.5</v>
      </c>
    </row>
    <row r="48" spans="1:11" ht="12.75">
      <c r="A48" s="52"/>
      <c r="B48" s="53"/>
      <c r="C48" s="54" t="s">
        <v>45</v>
      </c>
      <c r="D48" s="53"/>
      <c r="E48" s="53"/>
      <c r="F48" s="53"/>
      <c r="G48" s="53"/>
      <c r="H48" s="51"/>
      <c r="I48" s="51"/>
      <c r="J48" s="55"/>
      <c r="K48" s="29"/>
    </row>
    <row r="49" spans="1:11" ht="12.75">
      <c r="A49" s="52">
        <v>1</v>
      </c>
      <c r="B49" s="53" t="s">
        <v>46</v>
      </c>
      <c r="C49" s="53"/>
      <c r="D49" s="53"/>
      <c r="E49" s="53"/>
      <c r="F49" s="53"/>
      <c r="G49" s="53"/>
      <c r="H49" s="24" t="s">
        <v>23</v>
      </c>
      <c r="I49" s="25">
        <v>22</v>
      </c>
      <c r="J49" s="55">
        <v>440</v>
      </c>
      <c r="K49" s="96">
        <f>J49*I49</f>
        <v>9680</v>
      </c>
    </row>
    <row r="50" spans="1:11" ht="12.75">
      <c r="A50" s="52">
        <v>2</v>
      </c>
      <c r="B50" s="27" t="s">
        <v>47</v>
      </c>
      <c r="C50" s="27"/>
      <c r="D50" s="27"/>
      <c r="E50" s="27"/>
      <c r="F50" s="27"/>
      <c r="G50" s="27"/>
      <c r="H50" s="31" t="s">
        <v>23</v>
      </c>
      <c r="I50" s="32">
        <v>7.2</v>
      </c>
      <c r="J50" s="28">
        <v>530</v>
      </c>
      <c r="K50" s="96">
        <f>J50*I50</f>
        <v>3816</v>
      </c>
    </row>
    <row r="51" spans="1:11" ht="12.75">
      <c r="A51" s="22"/>
      <c r="B51" s="4"/>
      <c r="C51" s="23" t="s">
        <v>48</v>
      </c>
      <c r="D51" s="4"/>
      <c r="E51" s="4"/>
      <c r="F51" s="4"/>
      <c r="G51" s="4"/>
      <c r="H51" s="24"/>
      <c r="I51" s="25"/>
      <c r="J51" s="28"/>
      <c r="K51" s="29"/>
    </row>
    <row r="52" spans="1:11" ht="12.75">
      <c r="A52" s="26">
        <v>1</v>
      </c>
      <c r="B52" s="27" t="s">
        <v>49</v>
      </c>
      <c r="C52" s="27"/>
      <c r="D52" s="27"/>
      <c r="E52" s="27"/>
      <c r="F52" s="27"/>
      <c r="G52" s="27"/>
      <c r="H52" s="24" t="s">
        <v>21</v>
      </c>
      <c r="I52" s="25">
        <v>1</v>
      </c>
      <c r="J52" s="28">
        <v>2750</v>
      </c>
      <c r="K52" s="96">
        <f>J52*I52</f>
        <v>2750</v>
      </c>
    </row>
    <row r="53" spans="1:11" ht="12.75">
      <c r="A53" s="49"/>
      <c r="B53" s="40"/>
      <c r="C53" s="50" t="s">
        <v>50</v>
      </c>
      <c r="D53" s="40"/>
      <c r="E53" s="40"/>
      <c r="F53" s="40"/>
      <c r="G53" s="40"/>
      <c r="H53" s="24"/>
      <c r="I53" s="37"/>
      <c r="J53" s="38"/>
      <c r="K53" s="29"/>
    </row>
    <row r="54" spans="1:11" ht="12.75">
      <c r="A54" s="49">
        <v>1</v>
      </c>
      <c r="B54" s="40" t="s">
        <v>38</v>
      </c>
      <c r="C54" s="50"/>
      <c r="D54" s="40"/>
      <c r="E54" s="40"/>
      <c r="F54" s="40"/>
      <c r="G54" s="40"/>
      <c r="H54" s="24" t="s">
        <v>10</v>
      </c>
      <c r="I54" s="37">
        <v>19.94</v>
      </c>
      <c r="J54" s="38">
        <v>35</v>
      </c>
      <c r="K54" s="96">
        <f>J54*I54</f>
        <v>697.9000000000001</v>
      </c>
    </row>
    <row r="55" spans="1:11" ht="12.75">
      <c r="A55" s="26">
        <v>2</v>
      </c>
      <c r="B55" s="27" t="s">
        <v>51</v>
      </c>
      <c r="C55" s="27"/>
      <c r="D55" s="27"/>
      <c r="E55" s="27"/>
      <c r="F55" s="27"/>
      <c r="G55" s="34" t="s">
        <v>52</v>
      </c>
      <c r="H55" s="24" t="s">
        <v>10</v>
      </c>
      <c r="I55" s="37">
        <v>19.94</v>
      </c>
      <c r="J55" s="28">
        <v>250</v>
      </c>
      <c r="K55" s="96">
        <f>J55*I55</f>
        <v>4985</v>
      </c>
    </row>
    <row r="56" spans="1:11" ht="12.75">
      <c r="A56" s="49">
        <v>3</v>
      </c>
      <c r="B56" s="25" t="s">
        <v>53</v>
      </c>
      <c r="C56" s="27"/>
      <c r="D56" s="27"/>
      <c r="E56" s="27"/>
      <c r="F56" s="27"/>
      <c r="G56" s="27"/>
      <c r="H56" s="24" t="s">
        <v>10</v>
      </c>
      <c r="I56" s="37">
        <v>19.94</v>
      </c>
      <c r="J56" s="28">
        <v>85</v>
      </c>
      <c r="K56" s="96">
        <f>J56*I56</f>
        <v>1694.9</v>
      </c>
    </row>
    <row r="57" spans="1:11" ht="12.75">
      <c r="A57" s="26">
        <v>4</v>
      </c>
      <c r="B57" s="25" t="s">
        <v>54</v>
      </c>
      <c r="C57" s="27"/>
      <c r="D57" s="27"/>
      <c r="E57" s="27"/>
      <c r="F57" s="27"/>
      <c r="G57" s="27"/>
      <c r="H57" s="24" t="s">
        <v>21</v>
      </c>
      <c r="I57" s="25">
        <v>3</v>
      </c>
      <c r="J57" s="28">
        <v>215</v>
      </c>
      <c r="K57" s="96">
        <f>J57*I57</f>
        <v>645</v>
      </c>
    </row>
    <row r="58" spans="1:11" ht="12.75">
      <c r="A58" s="49">
        <v>5</v>
      </c>
      <c r="B58" s="25" t="s">
        <v>55</v>
      </c>
      <c r="C58" s="27"/>
      <c r="D58" s="27"/>
      <c r="E58" s="27"/>
      <c r="F58" s="27"/>
      <c r="G58" s="27"/>
      <c r="H58" s="24" t="s">
        <v>21</v>
      </c>
      <c r="I58" s="25">
        <v>2</v>
      </c>
      <c r="J58" s="28">
        <v>320</v>
      </c>
      <c r="K58" s="96">
        <f>J58*I58</f>
        <v>640</v>
      </c>
    </row>
    <row r="59" spans="1:11" ht="15">
      <c r="A59" s="56"/>
      <c r="B59" s="45"/>
      <c r="C59" s="44" t="s">
        <v>56</v>
      </c>
      <c r="D59" s="44"/>
      <c r="E59" s="44"/>
      <c r="F59" s="45"/>
      <c r="G59" s="45"/>
      <c r="H59" s="46"/>
      <c r="I59" s="47"/>
      <c r="J59" s="57"/>
      <c r="K59" s="29"/>
    </row>
    <row r="60" spans="1:11" ht="12.75">
      <c r="A60" s="26">
        <v>1</v>
      </c>
      <c r="B60" s="25" t="s">
        <v>57</v>
      </c>
      <c r="C60" s="27"/>
      <c r="D60" s="27"/>
      <c r="E60" s="27"/>
      <c r="F60" s="27"/>
      <c r="G60" s="27"/>
      <c r="H60" s="24" t="s">
        <v>23</v>
      </c>
      <c r="I60" s="25">
        <v>2</v>
      </c>
      <c r="J60" s="28">
        <v>215</v>
      </c>
      <c r="K60" s="96">
        <f aca="true" t="shared" si="2" ref="K60:K66">J60*I60</f>
        <v>430</v>
      </c>
    </row>
    <row r="61" spans="1:11" ht="12.75">
      <c r="A61" s="26">
        <v>2</v>
      </c>
      <c r="B61" s="27" t="s">
        <v>58</v>
      </c>
      <c r="C61" s="27"/>
      <c r="D61" s="27"/>
      <c r="E61" s="27"/>
      <c r="F61" s="27"/>
      <c r="G61" s="27"/>
      <c r="H61" s="24" t="s">
        <v>23</v>
      </c>
      <c r="I61" s="25">
        <v>2</v>
      </c>
      <c r="J61" s="28">
        <v>75</v>
      </c>
      <c r="K61" s="96">
        <f t="shared" si="2"/>
        <v>150</v>
      </c>
    </row>
    <row r="62" spans="1:11" ht="12.75">
      <c r="A62" s="26">
        <v>3</v>
      </c>
      <c r="B62" s="4" t="s">
        <v>59</v>
      </c>
      <c r="C62" s="4"/>
      <c r="D62" s="4"/>
      <c r="E62" s="4"/>
      <c r="F62" s="4"/>
      <c r="G62" s="4"/>
      <c r="H62" s="24" t="s">
        <v>23</v>
      </c>
      <c r="I62" s="25">
        <v>12</v>
      </c>
      <c r="J62" s="28">
        <v>275</v>
      </c>
      <c r="K62" s="96">
        <f t="shared" si="2"/>
        <v>3300</v>
      </c>
    </row>
    <row r="63" spans="1:11" ht="12.75">
      <c r="A63" s="26">
        <v>4</v>
      </c>
      <c r="B63" s="25" t="s">
        <v>60</v>
      </c>
      <c r="C63" s="27"/>
      <c r="D63" s="27"/>
      <c r="E63" s="27"/>
      <c r="F63" s="27"/>
      <c r="G63" s="27"/>
      <c r="H63" s="24" t="s">
        <v>23</v>
      </c>
      <c r="I63" s="25">
        <v>2</v>
      </c>
      <c r="J63" s="28">
        <v>185</v>
      </c>
      <c r="K63" s="96">
        <f t="shared" si="2"/>
        <v>370</v>
      </c>
    </row>
    <row r="64" spans="1:11" ht="15" customHeight="1">
      <c r="A64" s="26">
        <v>5</v>
      </c>
      <c r="B64" s="30" t="s">
        <v>61</v>
      </c>
      <c r="C64" s="4"/>
      <c r="D64" s="4"/>
      <c r="E64" s="4"/>
      <c r="F64" s="4"/>
      <c r="G64" s="4"/>
      <c r="H64" s="24" t="s">
        <v>21</v>
      </c>
      <c r="I64" s="25">
        <v>2</v>
      </c>
      <c r="J64" s="28">
        <v>1250</v>
      </c>
      <c r="K64" s="96">
        <f t="shared" si="2"/>
        <v>2500</v>
      </c>
    </row>
    <row r="65" spans="1:11" ht="12.75">
      <c r="A65" s="26">
        <v>6</v>
      </c>
      <c r="B65" s="25" t="s">
        <v>62</v>
      </c>
      <c r="C65" s="27"/>
      <c r="D65" s="27"/>
      <c r="E65" s="27"/>
      <c r="F65" s="27"/>
      <c r="G65" s="27"/>
      <c r="H65" s="24" t="s">
        <v>21</v>
      </c>
      <c r="I65" s="25">
        <v>1</v>
      </c>
      <c r="J65" s="28">
        <v>1450</v>
      </c>
      <c r="K65" s="96">
        <f t="shared" si="2"/>
        <v>1450</v>
      </c>
    </row>
    <row r="66" spans="1:11" ht="12.75">
      <c r="A66" s="26">
        <v>7</v>
      </c>
      <c r="B66" s="25" t="s">
        <v>63</v>
      </c>
      <c r="C66" s="27"/>
      <c r="D66" s="27"/>
      <c r="E66" s="27"/>
      <c r="F66" s="27"/>
      <c r="G66" s="27"/>
      <c r="H66" s="24" t="s">
        <v>21</v>
      </c>
      <c r="I66" s="25">
        <v>1</v>
      </c>
      <c r="J66" s="28">
        <v>1650</v>
      </c>
      <c r="K66" s="96">
        <f t="shared" si="2"/>
        <v>1650</v>
      </c>
    </row>
    <row r="67" spans="1:11" ht="12.75">
      <c r="A67" s="26">
        <v>8</v>
      </c>
      <c r="B67" s="27" t="s">
        <v>64</v>
      </c>
      <c r="C67" s="27"/>
      <c r="D67" s="27"/>
      <c r="E67" s="27"/>
      <c r="F67" s="27"/>
      <c r="G67" s="27"/>
      <c r="H67" s="24" t="s">
        <v>21</v>
      </c>
      <c r="I67" s="25">
        <v>1</v>
      </c>
      <c r="J67" s="28">
        <v>950</v>
      </c>
      <c r="K67" s="96">
        <f>J67*I67</f>
        <v>950</v>
      </c>
    </row>
    <row r="68" spans="1:11" ht="15">
      <c r="A68" s="58"/>
      <c r="B68" s="43"/>
      <c r="C68" s="59" t="s">
        <v>65</v>
      </c>
      <c r="D68" s="59"/>
      <c r="E68" s="59"/>
      <c r="F68" s="43"/>
      <c r="G68" s="43"/>
      <c r="H68" s="60"/>
      <c r="I68" s="61"/>
      <c r="J68" s="62"/>
      <c r="K68" s="97"/>
    </row>
    <row r="69" spans="1:11" ht="12.75">
      <c r="A69" s="22">
        <v>1</v>
      </c>
      <c r="B69" s="25" t="s">
        <v>66</v>
      </c>
      <c r="C69" s="27"/>
      <c r="D69" s="27"/>
      <c r="E69" s="27"/>
      <c r="F69" s="27"/>
      <c r="G69" s="35"/>
      <c r="H69" s="24" t="s">
        <v>23</v>
      </c>
      <c r="I69" s="25">
        <v>150</v>
      </c>
      <c r="J69" s="28">
        <v>75</v>
      </c>
      <c r="K69" s="96">
        <f aca="true" t="shared" si="3" ref="K69:K74">J69*I69</f>
        <v>11250</v>
      </c>
    </row>
    <row r="70" spans="1:11" ht="12.75">
      <c r="A70" s="26">
        <v>2</v>
      </c>
      <c r="B70" s="27" t="s">
        <v>67</v>
      </c>
      <c r="C70" s="27"/>
      <c r="D70" s="27"/>
      <c r="E70" s="27"/>
      <c r="F70" s="27"/>
      <c r="G70" s="27"/>
      <c r="H70" s="24" t="s">
        <v>21</v>
      </c>
      <c r="I70" s="25">
        <v>5</v>
      </c>
      <c r="J70" s="28">
        <v>1250</v>
      </c>
      <c r="K70" s="96">
        <f t="shared" si="3"/>
        <v>6250</v>
      </c>
    </row>
    <row r="71" spans="1:11" ht="12.75">
      <c r="A71" s="22">
        <v>3</v>
      </c>
      <c r="B71" s="40" t="s">
        <v>75</v>
      </c>
      <c r="C71" s="40"/>
      <c r="D71" s="40"/>
      <c r="E71" s="40"/>
      <c r="F71" s="40"/>
      <c r="G71" s="40"/>
      <c r="H71" s="36" t="s">
        <v>21</v>
      </c>
      <c r="I71" s="37">
        <v>15</v>
      </c>
      <c r="J71" s="38">
        <v>75</v>
      </c>
      <c r="K71" s="96">
        <f t="shared" si="3"/>
        <v>1125</v>
      </c>
    </row>
    <row r="72" spans="1:11" ht="12.75">
      <c r="A72" s="26">
        <v>4</v>
      </c>
      <c r="B72" s="27" t="s">
        <v>76</v>
      </c>
      <c r="C72" s="27"/>
      <c r="D72" s="27"/>
      <c r="E72" s="27"/>
      <c r="F72" s="27"/>
      <c r="G72" s="27"/>
      <c r="H72" s="24" t="s">
        <v>21</v>
      </c>
      <c r="I72" s="25">
        <v>15</v>
      </c>
      <c r="J72" s="28">
        <v>95</v>
      </c>
      <c r="K72" s="96">
        <f t="shared" si="3"/>
        <v>1425</v>
      </c>
    </row>
    <row r="73" spans="1:11" ht="12.75">
      <c r="A73" s="22">
        <v>5</v>
      </c>
      <c r="B73" s="27" t="s">
        <v>68</v>
      </c>
      <c r="C73" s="27"/>
      <c r="D73" s="27"/>
      <c r="E73" s="27"/>
      <c r="F73" s="27"/>
      <c r="G73" s="27"/>
      <c r="H73" s="24" t="s">
        <v>21</v>
      </c>
      <c r="I73" s="25">
        <v>15</v>
      </c>
      <c r="J73" s="28">
        <v>250</v>
      </c>
      <c r="K73" s="96">
        <f t="shared" si="3"/>
        <v>3750</v>
      </c>
    </row>
    <row r="74" spans="1:11" ht="12.75">
      <c r="A74" s="26">
        <v>6</v>
      </c>
      <c r="B74" s="39" t="s">
        <v>69</v>
      </c>
      <c r="C74" s="39"/>
      <c r="D74" s="39"/>
      <c r="E74" s="39"/>
      <c r="F74" s="39"/>
      <c r="G74" s="39"/>
      <c r="H74" s="24" t="s">
        <v>21</v>
      </c>
      <c r="I74" s="32">
        <v>1</v>
      </c>
      <c r="J74" s="33">
        <v>2200</v>
      </c>
      <c r="K74" s="96">
        <f t="shared" si="3"/>
        <v>2200</v>
      </c>
    </row>
    <row r="75" spans="1:11" ht="15">
      <c r="A75" s="56"/>
      <c r="B75" s="45"/>
      <c r="C75" s="44" t="s">
        <v>70</v>
      </c>
      <c r="D75" s="44"/>
      <c r="E75" s="45"/>
      <c r="F75" s="45"/>
      <c r="G75" s="45"/>
      <c r="H75" s="46"/>
      <c r="I75" s="47"/>
      <c r="J75" s="57"/>
      <c r="K75" s="29"/>
    </row>
    <row r="76" spans="1:11" ht="13.5" thickBot="1">
      <c r="A76" s="63">
        <v>1</v>
      </c>
      <c r="B76" s="64" t="s">
        <v>71</v>
      </c>
      <c r="C76" s="64"/>
      <c r="D76" s="64"/>
      <c r="E76" s="64"/>
      <c r="F76" s="64"/>
      <c r="G76" s="64"/>
      <c r="H76" s="65" t="s">
        <v>10</v>
      </c>
      <c r="I76" s="66">
        <v>52.9</v>
      </c>
      <c r="J76" s="67">
        <v>115</v>
      </c>
      <c r="K76" s="99">
        <f>J76*I76</f>
        <v>6083.5</v>
      </c>
    </row>
    <row r="77" spans="1:11" ht="13.5" thickBot="1">
      <c r="A77" s="73"/>
      <c r="B77" s="74"/>
      <c r="C77" s="74"/>
      <c r="D77" s="74"/>
      <c r="E77" s="74"/>
      <c r="F77" s="74"/>
      <c r="G77" s="74" t="s">
        <v>77</v>
      </c>
      <c r="H77" s="74"/>
      <c r="I77" s="74"/>
      <c r="J77" s="74"/>
      <c r="K77" s="75">
        <f>SUM(K8:K76)</f>
        <v>318455.5</v>
      </c>
    </row>
    <row r="79" spans="5:6" ht="15.75">
      <c r="E79" s="76" t="s">
        <v>83</v>
      </c>
      <c r="F79" s="76"/>
    </row>
    <row r="80" ht="13.5" thickBot="1"/>
    <row r="81" spans="1:11" ht="18.75" thickBot="1">
      <c r="A81" s="9" t="s">
        <v>3</v>
      </c>
      <c r="B81" s="10"/>
      <c r="C81" s="74"/>
      <c r="D81" s="10"/>
      <c r="E81" s="10" t="s">
        <v>4</v>
      </c>
      <c r="F81" s="10"/>
      <c r="G81" s="10"/>
      <c r="H81" s="12" t="s">
        <v>5</v>
      </c>
      <c r="I81" s="12" t="s">
        <v>6</v>
      </c>
      <c r="J81" s="13" t="s">
        <v>7</v>
      </c>
      <c r="K81" s="14" t="s">
        <v>8</v>
      </c>
    </row>
    <row r="82" spans="1:11" ht="12.75">
      <c r="A82" s="49">
        <v>1</v>
      </c>
      <c r="B82" s="40" t="s">
        <v>84</v>
      </c>
      <c r="C82" s="40"/>
      <c r="D82" s="40"/>
      <c r="E82" s="40"/>
      <c r="F82" s="40"/>
      <c r="G82" s="40"/>
      <c r="H82" s="36" t="s">
        <v>10</v>
      </c>
      <c r="I82" s="37">
        <v>52.9</v>
      </c>
      <c r="J82" s="38">
        <v>125</v>
      </c>
      <c r="K82" s="91">
        <f aca="true" t="shared" si="4" ref="K82:K87">J82*I82</f>
        <v>6612.5</v>
      </c>
    </row>
    <row r="83" spans="1:11" ht="12.75">
      <c r="A83" s="26">
        <v>2</v>
      </c>
      <c r="B83" s="25" t="s">
        <v>85</v>
      </c>
      <c r="C83" s="27"/>
      <c r="D83" s="27"/>
      <c r="E83" s="27"/>
      <c r="F83" s="27"/>
      <c r="G83" s="27"/>
      <c r="H83" s="24" t="s">
        <v>10</v>
      </c>
      <c r="I83" s="25">
        <v>19.94</v>
      </c>
      <c r="J83" s="28">
        <v>215</v>
      </c>
      <c r="K83" s="91">
        <f t="shared" si="4"/>
        <v>4287.1</v>
      </c>
    </row>
    <row r="84" spans="1:11" ht="12.75">
      <c r="A84" s="49">
        <v>3</v>
      </c>
      <c r="B84" s="39" t="s">
        <v>88</v>
      </c>
      <c r="C84" s="39"/>
      <c r="D84" s="39"/>
      <c r="E84" s="39"/>
      <c r="F84" s="39"/>
      <c r="G84" s="39"/>
      <c r="H84" s="31" t="s">
        <v>10</v>
      </c>
      <c r="I84" s="32">
        <v>122</v>
      </c>
      <c r="J84" s="33">
        <v>345</v>
      </c>
      <c r="K84" s="78"/>
    </row>
    <row r="85" spans="1:11" ht="12.75">
      <c r="A85" s="26">
        <v>4</v>
      </c>
      <c r="B85" s="27" t="s">
        <v>101</v>
      </c>
      <c r="C85" s="27"/>
      <c r="D85" s="27"/>
      <c r="E85" s="27"/>
      <c r="F85" s="27"/>
      <c r="G85" s="27"/>
      <c r="H85" s="24" t="s">
        <v>21</v>
      </c>
      <c r="I85" s="25">
        <v>1</v>
      </c>
      <c r="J85" s="28">
        <v>8850</v>
      </c>
      <c r="K85" s="91">
        <f t="shared" si="4"/>
        <v>8850</v>
      </c>
    </row>
    <row r="86" spans="1:11" ht="12.75">
      <c r="A86" s="26">
        <v>5</v>
      </c>
      <c r="B86" s="27" t="s">
        <v>102</v>
      </c>
      <c r="C86" s="27"/>
      <c r="D86" s="27"/>
      <c r="E86" s="27"/>
      <c r="F86" s="27"/>
      <c r="G86" s="27"/>
      <c r="H86" s="24" t="s">
        <v>21</v>
      </c>
      <c r="I86" s="25">
        <v>1</v>
      </c>
      <c r="J86" s="28">
        <v>19000</v>
      </c>
      <c r="K86" s="91">
        <f t="shared" si="4"/>
        <v>19000</v>
      </c>
    </row>
    <row r="87" spans="1:11" ht="13.5" thickBot="1">
      <c r="A87" s="22">
        <v>6</v>
      </c>
      <c r="B87" s="4" t="s">
        <v>111</v>
      </c>
      <c r="C87" s="4"/>
      <c r="D87" s="4"/>
      <c r="E87" s="4"/>
      <c r="F87" s="4"/>
      <c r="G87" s="4"/>
      <c r="H87" s="36" t="s">
        <v>21</v>
      </c>
      <c r="I87" s="30">
        <v>1</v>
      </c>
      <c r="J87" s="41">
        <v>15000</v>
      </c>
      <c r="K87" s="93">
        <f t="shared" si="4"/>
        <v>15000</v>
      </c>
    </row>
    <row r="88" spans="1:12" ht="13.5" thickBot="1">
      <c r="A88" s="80"/>
      <c r="B88" s="81" t="s">
        <v>93</v>
      </c>
      <c r="C88" s="81"/>
      <c r="D88" s="81"/>
      <c r="E88" s="81"/>
      <c r="F88" s="81"/>
      <c r="G88" s="81"/>
      <c r="H88" s="83"/>
      <c r="I88" s="84"/>
      <c r="J88" s="85"/>
      <c r="K88" s="86"/>
      <c r="L88" s="90"/>
    </row>
    <row r="89" spans="1:11" ht="18.75" thickBot="1">
      <c r="A89" s="80"/>
      <c r="B89" s="81"/>
      <c r="C89" s="81"/>
      <c r="D89" s="82" t="s">
        <v>13</v>
      </c>
      <c r="E89" s="81"/>
      <c r="F89" s="81"/>
      <c r="G89" s="81"/>
      <c r="H89" s="83"/>
      <c r="I89" s="84"/>
      <c r="J89" s="85"/>
      <c r="K89" s="86"/>
    </row>
    <row r="90" spans="1:11" ht="15">
      <c r="A90" s="15"/>
      <c r="B90" s="16"/>
      <c r="C90" s="17"/>
      <c r="D90" s="18" t="s">
        <v>9</v>
      </c>
      <c r="E90" s="18"/>
      <c r="F90" s="18"/>
      <c r="G90" s="17"/>
      <c r="H90" s="19"/>
      <c r="I90" s="16"/>
      <c r="J90" s="20"/>
      <c r="K90" s="21"/>
    </row>
    <row r="91" spans="1:11" ht="12.75">
      <c r="A91" s="22"/>
      <c r="B91" s="4"/>
      <c r="C91" s="23" t="s">
        <v>13</v>
      </c>
      <c r="D91" s="4"/>
      <c r="E91" s="4"/>
      <c r="F91" s="4"/>
      <c r="G91" s="4"/>
      <c r="H91" s="68"/>
      <c r="I91" s="30"/>
      <c r="J91" s="41"/>
      <c r="K91" s="77"/>
    </row>
    <row r="92" spans="1:11" ht="12.75">
      <c r="A92" s="26">
        <v>1</v>
      </c>
      <c r="B92" s="25" t="s">
        <v>86</v>
      </c>
      <c r="C92" s="27"/>
      <c r="D92" s="27"/>
      <c r="E92" s="27"/>
      <c r="F92" s="27"/>
      <c r="G92" s="35"/>
      <c r="H92" s="24" t="s">
        <v>21</v>
      </c>
      <c r="I92" s="25">
        <v>6</v>
      </c>
      <c r="J92" s="28">
        <v>1680</v>
      </c>
      <c r="K92" s="91">
        <f>J92*I92</f>
        <v>10080</v>
      </c>
    </row>
    <row r="93" spans="1:11" ht="12.75">
      <c r="A93" s="26">
        <v>2</v>
      </c>
      <c r="B93" s="27" t="s">
        <v>87</v>
      </c>
      <c r="C93" s="27"/>
      <c r="D93" s="27"/>
      <c r="E93" s="27"/>
      <c r="F93" s="27"/>
      <c r="G93" s="27"/>
      <c r="H93" s="24" t="s">
        <v>21</v>
      </c>
      <c r="I93" s="25">
        <v>52.9</v>
      </c>
      <c r="J93" s="28">
        <v>250</v>
      </c>
      <c r="K93" s="91">
        <f>J93*I93</f>
        <v>13225</v>
      </c>
    </row>
    <row r="94" spans="1:11" ht="12.75">
      <c r="A94" s="26">
        <v>3</v>
      </c>
      <c r="B94" s="25" t="s">
        <v>34</v>
      </c>
      <c r="C94" s="27"/>
      <c r="D94" s="27"/>
      <c r="E94" s="27"/>
      <c r="F94" s="27"/>
      <c r="G94" s="27"/>
      <c r="H94" s="24" t="s">
        <v>21</v>
      </c>
      <c r="I94" s="25">
        <v>3</v>
      </c>
      <c r="J94" s="28">
        <v>6000</v>
      </c>
      <c r="K94" s="91">
        <f>J94*I94</f>
        <v>18000</v>
      </c>
    </row>
    <row r="95" spans="1:11" ht="12.75">
      <c r="A95" s="26">
        <v>4</v>
      </c>
      <c r="B95" s="25" t="s">
        <v>36</v>
      </c>
      <c r="C95" s="27"/>
      <c r="D95" s="27"/>
      <c r="E95" s="27"/>
      <c r="F95" s="27"/>
      <c r="G95" s="27"/>
      <c r="H95" s="24" t="s">
        <v>21</v>
      </c>
      <c r="I95" s="25">
        <v>3</v>
      </c>
      <c r="J95" s="28">
        <v>5500</v>
      </c>
      <c r="K95" s="91">
        <f>J95*I95</f>
        <v>16500</v>
      </c>
    </row>
    <row r="96" spans="1:11" ht="12.75">
      <c r="A96" s="26">
        <v>5</v>
      </c>
      <c r="B96" s="27" t="s">
        <v>109</v>
      </c>
      <c r="C96" s="27"/>
      <c r="D96" s="27"/>
      <c r="E96" s="27"/>
      <c r="F96" s="27"/>
      <c r="G96" s="27"/>
      <c r="H96" s="31" t="s">
        <v>10</v>
      </c>
      <c r="I96" s="25">
        <v>56</v>
      </c>
      <c r="J96" s="28">
        <v>150</v>
      </c>
      <c r="K96" s="91">
        <f>J96*I96</f>
        <v>8400</v>
      </c>
    </row>
    <row r="97" spans="1:11" ht="15">
      <c r="A97" s="42"/>
      <c r="B97" s="43"/>
      <c r="C97" s="69" t="s">
        <v>37</v>
      </c>
      <c r="D97" s="69"/>
      <c r="E97" s="69"/>
      <c r="F97" s="70"/>
      <c r="G97" s="70"/>
      <c r="H97" s="71"/>
      <c r="I97" s="72"/>
      <c r="J97" s="48"/>
      <c r="K97" s="78"/>
    </row>
    <row r="98" spans="1:11" ht="12.75">
      <c r="A98" s="26"/>
      <c r="B98" s="27"/>
      <c r="C98" s="34" t="s">
        <v>13</v>
      </c>
      <c r="D98" s="27"/>
      <c r="E98" s="27"/>
      <c r="F98" s="27"/>
      <c r="G98" s="27"/>
      <c r="H98" s="24"/>
      <c r="I98" s="25"/>
      <c r="J98" s="28"/>
      <c r="K98" s="78"/>
    </row>
    <row r="99" spans="1:11" ht="12.75">
      <c r="A99" s="22">
        <v>1</v>
      </c>
      <c r="B99" s="4" t="s">
        <v>38</v>
      </c>
      <c r="C99" s="4"/>
      <c r="D99" s="4"/>
      <c r="E99" s="4"/>
      <c r="F99" s="4"/>
      <c r="G99" s="4"/>
      <c r="H99" s="24" t="s">
        <v>10</v>
      </c>
      <c r="I99" s="25">
        <v>52.9</v>
      </c>
      <c r="J99" s="28">
        <v>35</v>
      </c>
      <c r="K99" s="78"/>
    </row>
    <row r="100" spans="1:11" ht="12.75">
      <c r="A100" s="26">
        <v>2</v>
      </c>
      <c r="B100" s="25" t="s">
        <v>89</v>
      </c>
      <c r="C100" s="27"/>
      <c r="D100" s="27"/>
      <c r="E100" s="27"/>
      <c r="F100" s="27"/>
      <c r="G100" s="35"/>
      <c r="H100" s="24" t="s">
        <v>10</v>
      </c>
      <c r="I100" s="25">
        <v>52.9</v>
      </c>
      <c r="J100" s="28">
        <v>125</v>
      </c>
      <c r="K100" s="29"/>
    </row>
    <row r="101" spans="1:11" ht="12.75">
      <c r="A101" s="22">
        <v>3</v>
      </c>
      <c r="B101" s="25" t="s">
        <v>90</v>
      </c>
      <c r="C101" s="27"/>
      <c r="D101" s="27"/>
      <c r="E101" s="27"/>
      <c r="F101" s="27"/>
      <c r="G101" s="27"/>
      <c r="H101" s="24" t="s">
        <v>10</v>
      </c>
      <c r="I101" s="25">
        <v>52.9</v>
      </c>
      <c r="J101" s="28">
        <v>135</v>
      </c>
      <c r="K101" s="29"/>
    </row>
    <row r="102" spans="1:11" ht="12.75">
      <c r="A102" s="26">
        <v>4</v>
      </c>
      <c r="B102" s="27" t="s">
        <v>91</v>
      </c>
      <c r="C102" s="27"/>
      <c r="D102" s="27"/>
      <c r="E102" s="27"/>
      <c r="F102" s="27"/>
      <c r="G102" s="27"/>
      <c r="H102" s="24" t="s">
        <v>10</v>
      </c>
      <c r="I102" s="25">
        <v>52.9</v>
      </c>
      <c r="J102" s="28">
        <v>235</v>
      </c>
      <c r="K102" s="29"/>
    </row>
    <row r="103" spans="1:11" ht="12.75">
      <c r="A103" s="22">
        <v>5</v>
      </c>
      <c r="B103" s="27" t="s">
        <v>41</v>
      </c>
      <c r="C103" s="27"/>
      <c r="D103" s="27"/>
      <c r="E103" s="27"/>
      <c r="F103" s="27"/>
      <c r="G103" s="35"/>
      <c r="H103" s="24" t="s">
        <v>10</v>
      </c>
      <c r="I103" s="25">
        <v>52.9</v>
      </c>
      <c r="J103" s="28">
        <v>95</v>
      </c>
      <c r="K103" s="29"/>
    </row>
    <row r="104" spans="1:11" ht="12.75">
      <c r="A104" s="26">
        <v>6</v>
      </c>
      <c r="B104" s="27" t="s">
        <v>95</v>
      </c>
      <c r="C104" s="27"/>
      <c r="D104" s="27"/>
      <c r="E104" s="27"/>
      <c r="F104" s="27"/>
      <c r="G104" s="27"/>
      <c r="H104" s="24" t="s">
        <v>10</v>
      </c>
      <c r="I104" s="25">
        <v>112</v>
      </c>
      <c r="J104" s="28">
        <v>285</v>
      </c>
      <c r="K104" s="29"/>
    </row>
    <row r="105" spans="1:11" ht="12.75">
      <c r="A105" s="22">
        <v>7</v>
      </c>
      <c r="B105" s="39" t="s">
        <v>92</v>
      </c>
      <c r="C105" s="39"/>
      <c r="D105" s="39"/>
      <c r="E105" s="39"/>
      <c r="F105" s="39"/>
      <c r="G105" s="39"/>
      <c r="H105" s="87" t="s">
        <v>23</v>
      </c>
      <c r="I105" s="88">
        <v>56</v>
      </c>
      <c r="J105" s="89">
        <v>75</v>
      </c>
      <c r="K105" s="79"/>
    </row>
    <row r="106" spans="1:11" ht="12.75">
      <c r="A106" s="26">
        <v>8</v>
      </c>
      <c r="B106" s="39" t="s">
        <v>104</v>
      </c>
      <c r="C106" s="39"/>
      <c r="D106" s="39"/>
      <c r="E106" s="39"/>
      <c r="F106" s="39"/>
      <c r="G106" s="39"/>
      <c r="H106" s="24" t="s">
        <v>21</v>
      </c>
      <c r="I106" s="88">
        <v>14</v>
      </c>
      <c r="J106" s="89">
        <v>7750</v>
      </c>
      <c r="K106" s="92">
        <f aca="true" t="shared" si="5" ref="K106:K112">J106*I106</f>
        <v>108500</v>
      </c>
    </row>
    <row r="107" spans="1:11" ht="12.75">
      <c r="A107" s="22">
        <v>9</v>
      </c>
      <c r="B107" s="39" t="s">
        <v>96</v>
      </c>
      <c r="C107" s="39"/>
      <c r="D107" s="39"/>
      <c r="E107" s="39"/>
      <c r="F107" s="39"/>
      <c r="G107" s="39"/>
      <c r="H107" s="24" t="s">
        <v>21</v>
      </c>
      <c r="I107" s="88">
        <v>14</v>
      </c>
      <c r="J107" s="89">
        <v>5900</v>
      </c>
      <c r="K107" s="92">
        <f t="shared" si="5"/>
        <v>82600</v>
      </c>
    </row>
    <row r="108" spans="1:11" ht="12.75">
      <c r="A108" s="26">
        <v>10</v>
      </c>
      <c r="B108" s="39" t="s">
        <v>97</v>
      </c>
      <c r="C108" s="39"/>
      <c r="D108" s="39"/>
      <c r="E108" s="39"/>
      <c r="F108" s="39"/>
      <c r="G108" s="39"/>
      <c r="H108" s="24" t="s">
        <v>21</v>
      </c>
      <c r="I108" s="88">
        <v>14</v>
      </c>
      <c r="J108" s="89">
        <v>12300</v>
      </c>
      <c r="K108" s="92">
        <f t="shared" si="5"/>
        <v>172200</v>
      </c>
    </row>
    <row r="109" spans="1:11" ht="12.75">
      <c r="A109" s="22">
        <v>11</v>
      </c>
      <c r="B109" s="39" t="s">
        <v>98</v>
      </c>
      <c r="C109" s="39"/>
      <c r="D109" s="39"/>
      <c r="E109" s="39"/>
      <c r="F109" s="39"/>
      <c r="G109" s="39"/>
      <c r="H109" s="24" t="s">
        <v>21</v>
      </c>
      <c r="I109" s="88">
        <v>14</v>
      </c>
      <c r="J109" s="89">
        <v>1320</v>
      </c>
      <c r="K109" s="95">
        <f t="shared" si="5"/>
        <v>18480</v>
      </c>
    </row>
    <row r="110" spans="1:11" ht="12.75">
      <c r="A110" s="26">
        <v>12</v>
      </c>
      <c r="B110" s="39" t="s">
        <v>99</v>
      </c>
      <c r="C110" s="39"/>
      <c r="D110" s="39"/>
      <c r="E110" s="39"/>
      <c r="F110" s="39"/>
      <c r="G110" s="39"/>
      <c r="H110" s="87" t="s">
        <v>23</v>
      </c>
      <c r="I110" s="88">
        <v>111</v>
      </c>
      <c r="J110" s="89">
        <v>1125</v>
      </c>
      <c r="K110" s="92">
        <f t="shared" si="5"/>
        <v>124875</v>
      </c>
    </row>
    <row r="111" spans="1:11" ht="12.75">
      <c r="A111" s="22">
        <v>13</v>
      </c>
      <c r="B111" s="39" t="s">
        <v>105</v>
      </c>
      <c r="C111" s="39"/>
      <c r="D111" s="39"/>
      <c r="E111" s="39"/>
      <c r="F111" s="39"/>
      <c r="G111" s="39"/>
      <c r="H111" s="87" t="s">
        <v>23</v>
      </c>
      <c r="I111" s="88">
        <v>111</v>
      </c>
      <c r="J111" s="89">
        <v>75</v>
      </c>
      <c r="K111" s="98">
        <f t="shared" si="5"/>
        <v>8325</v>
      </c>
    </row>
    <row r="112" spans="1:11" ht="12.75">
      <c r="A112" s="26">
        <v>14</v>
      </c>
      <c r="B112" s="27" t="s">
        <v>100</v>
      </c>
      <c r="C112" s="27"/>
      <c r="D112" s="27"/>
      <c r="E112" s="27"/>
      <c r="F112" s="27"/>
      <c r="G112" s="27"/>
      <c r="H112" s="24" t="s">
        <v>21</v>
      </c>
      <c r="I112" s="25">
        <v>25</v>
      </c>
      <c r="J112" s="28">
        <v>1150</v>
      </c>
      <c r="K112" s="92">
        <f t="shared" si="5"/>
        <v>28750</v>
      </c>
    </row>
    <row r="113" spans="1:11" ht="12.75">
      <c r="A113" s="22">
        <v>15</v>
      </c>
      <c r="B113" s="27" t="s">
        <v>103</v>
      </c>
      <c r="C113" s="27"/>
      <c r="D113" s="27"/>
      <c r="E113" s="27"/>
      <c r="F113" s="27"/>
      <c r="G113" s="27"/>
      <c r="H113" s="24" t="s">
        <v>10</v>
      </c>
      <c r="I113" s="25">
        <v>52.9</v>
      </c>
      <c r="J113" s="28">
        <v>300</v>
      </c>
      <c r="K113" s="79"/>
    </row>
    <row r="114" spans="1:11" ht="12.75">
      <c r="A114" s="26">
        <v>16</v>
      </c>
      <c r="B114" s="27" t="s">
        <v>108</v>
      </c>
      <c r="C114" s="27"/>
      <c r="D114" s="27"/>
      <c r="E114" s="27"/>
      <c r="F114" s="27"/>
      <c r="G114" s="27"/>
      <c r="H114" s="24" t="s">
        <v>10</v>
      </c>
      <c r="I114" s="25">
        <v>14</v>
      </c>
      <c r="J114" s="28">
        <v>120</v>
      </c>
      <c r="K114" s="92">
        <f>J114*I114</f>
        <v>1680</v>
      </c>
    </row>
    <row r="115" spans="1:17" ht="12.75">
      <c r="A115" s="22">
        <v>17</v>
      </c>
      <c r="B115" s="27" t="s">
        <v>107</v>
      </c>
      <c r="C115" s="27"/>
      <c r="D115" s="27"/>
      <c r="E115" s="27"/>
      <c r="F115" s="27"/>
      <c r="G115" s="27"/>
      <c r="H115" s="24" t="s">
        <v>10</v>
      </c>
      <c r="I115" s="25">
        <v>52.9</v>
      </c>
      <c r="J115" s="28">
        <v>150</v>
      </c>
      <c r="K115" s="79"/>
      <c r="Q115" s="90"/>
    </row>
    <row r="116" spans="1:11" ht="12.75">
      <c r="A116" s="26">
        <v>18</v>
      </c>
      <c r="B116" s="27" t="s">
        <v>110</v>
      </c>
      <c r="C116" s="27"/>
      <c r="D116" s="27"/>
      <c r="E116" s="27"/>
      <c r="F116" s="27"/>
      <c r="G116" s="27"/>
      <c r="H116" s="24" t="s">
        <v>21</v>
      </c>
      <c r="I116" s="25">
        <v>1</v>
      </c>
      <c r="J116" s="28">
        <v>7500</v>
      </c>
      <c r="K116" s="92">
        <f>J116*I116</f>
        <v>7500</v>
      </c>
    </row>
    <row r="117" spans="1:11" ht="12.75">
      <c r="A117" s="22">
        <v>19</v>
      </c>
      <c r="B117" s="4" t="s">
        <v>112</v>
      </c>
      <c r="C117" s="4"/>
      <c r="D117" s="4"/>
      <c r="E117" s="4"/>
      <c r="F117" s="4"/>
      <c r="G117" s="4"/>
      <c r="H117" s="24" t="s">
        <v>21</v>
      </c>
      <c r="I117" s="32">
        <v>1</v>
      </c>
      <c r="J117" s="33">
        <v>6500</v>
      </c>
      <c r="K117" s="92">
        <v>6500</v>
      </c>
    </row>
    <row r="118" spans="1:11" ht="12.75">
      <c r="A118" s="26">
        <v>20</v>
      </c>
      <c r="B118" s="27" t="s">
        <v>33</v>
      </c>
      <c r="C118" s="27"/>
      <c r="D118" s="27"/>
      <c r="E118" s="27"/>
      <c r="F118" s="27"/>
      <c r="G118" s="27"/>
      <c r="H118" s="24" t="s">
        <v>21</v>
      </c>
      <c r="I118" s="25">
        <v>2</v>
      </c>
      <c r="J118" s="28">
        <v>2500</v>
      </c>
      <c r="K118" s="91">
        <f aca="true" t="shared" si="6" ref="K118:K123">J118*I118</f>
        <v>5000</v>
      </c>
    </row>
    <row r="119" spans="1:11" ht="12.75">
      <c r="A119" s="22">
        <v>21</v>
      </c>
      <c r="B119" s="25" t="s">
        <v>34</v>
      </c>
      <c r="C119" s="27"/>
      <c r="D119" s="27"/>
      <c r="E119" s="27"/>
      <c r="F119" s="27"/>
      <c r="G119" s="27"/>
      <c r="H119" s="24" t="s">
        <v>21</v>
      </c>
      <c r="I119" s="25">
        <v>1</v>
      </c>
      <c r="J119" s="28">
        <v>6000</v>
      </c>
      <c r="K119" s="91">
        <f t="shared" si="6"/>
        <v>6000</v>
      </c>
    </row>
    <row r="120" spans="1:11" ht="12.75">
      <c r="A120" s="26">
        <v>22</v>
      </c>
      <c r="B120" s="30" t="s">
        <v>35</v>
      </c>
      <c r="C120" s="4"/>
      <c r="D120" s="4"/>
      <c r="E120" s="4"/>
      <c r="F120" s="4"/>
      <c r="G120" s="4"/>
      <c r="H120" s="24" t="s">
        <v>21</v>
      </c>
      <c r="I120" s="25">
        <v>2</v>
      </c>
      <c r="J120" s="28">
        <v>2000</v>
      </c>
      <c r="K120" s="91">
        <f t="shared" si="6"/>
        <v>4000</v>
      </c>
    </row>
    <row r="121" spans="1:11" ht="12.75">
      <c r="A121" s="22">
        <v>23</v>
      </c>
      <c r="B121" s="25" t="s">
        <v>36</v>
      </c>
      <c r="C121" s="27"/>
      <c r="D121" s="27"/>
      <c r="E121" s="27"/>
      <c r="F121" s="27"/>
      <c r="G121" s="27"/>
      <c r="H121" s="24" t="s">
        <v>21</v>
      </c>
      <c r="I121" s="25">
        <v>1</v>
      </c>
      <c r="J121" s="28">
        <v>5500</v>
      </c>
      <c r="K121" s="91">
        <f t="shared" si="6"/>
        <v>5500</v>
      </c>
    </row>
    <row r="122" spans="1:11" ht="12.75">
      <c r="A122" s="26">
        <v>24</v>
      </c>
      <c r="B122" s="25" t="s">
        <v>114</v>
      </c>
      <c r="C122" s="27"/>
      <c r="D122" s="27"/>
      <c r="E122" s="27"/>
      <c r="F122" s="27"/>
      <c r="G122" s="27"/>
      <c r="H122" s="24" t="s">
        <v>21</v>
      </c>
      <c r="I122" s="25">
        <v>120</v>
      </c>
      <c r="J122" s="28">
        <v>130</v>
      </c>
      <c r="K122" s="91">
        <f t="shared" si="6"/>
        <v>15600</v>
      </c>
    </row>
    <row r="123" spans="1:11" ht="12.75">
      <c r="A123" s="22">
        <v>25</v>
      </c>
      <c r="B123" s="25" t="s">
        <v>113</v>
      </c>
      <c r="C123" s="27"/>
      <c r="D123" s="27"/>
      <c r="E123" s="27"/>
      <c r="F123" s="27"/>
      <c r="G123" s="27"/>
      <c r="H123" s="24" t="s">
        <v>21</v>
      </c>
      <c r="I123" s="25">
        <v>1</v>
      </c>
      <c r="J123" s="28">
        <v>2500</v>
      </c>
      <c r="K123" s="91">
        <f t="shared" si="6"/>
        <v>2500</v>
      </c>
    </row>
    <row r="124" spans="1:11" s="90" customFormat="1" ht="12.75">
      <c r="A124" s="26">
        <v>26</v>
      </c>
      <c r="B124" s="25" t="s">
        <v>116</v>
      </c>
      <c r="C124" s="27"/>
      <c r="D124" s="27"/>
      <c r="E124" s="27"/>
      <c r="F124" s="27"/>
      <c r="G124" s="27"/>
      <c r="H124" s="24" t="s">
        <v>10</v>
      </c>
      <c r="I124" s="25">
        <v>52.9</v>
      </c>
      <c r="J124" s="28">
        <v>250</v>
      </c>
      <c r="K124" s="78"/>
    </row>
    <row r="125" spans="1:11" s="90" customFormat="1" ht="12.75">
      <c r="A125" s="26">
        <v>27</v>
      </c>
      <c r="B125" s="25" t="s">
        <v>117</v>
      </c>
      <c r="C125" s="27"/>
      <c r="D125" s="27"/>
      <c r="E125" s="27"/>
      <c r="F125" s="27"/>
      <c r="G125" s="27"/>
      <c r="H125" s="24" t="s">
        <v>10</v>
      </c>
      <c r="I125" s="25">
        <v>52.9</v>
      </c>
      <c r="J125" s="28">
        <v>150</v>
      </c>
      <c r="K125" s="78"/>
    </row>
    <row r="126" spans="1:11" s="90" customFormat="1" ht="13.5" thickBot="1">
      <c r="A126" s="22">
        <v>28</v>
      </c>
      <c r="B126" s="25" t="s">
        <v>118</v>
      </c>
      <c r="C126" s="27"/>
      <c r="D126" s="27"/>
      <c r="E126" s="27"/>
      <c r="F126" s="27"/>
      <c r="G126" s="27"/>
      <c r="H126" s="24"/>
      <c r="I126" s="25"/>
      <c r="J126" s="28"/>
      <c r="K126" s="96">
        <v>5000</v>
      </c>
    </row>
    <row r="127" spans="1:11" ht="13.5" thickBot="1">
      <c r="A127" s="73"/>
      <c r="B127" s="74"/>
      <c r="C127" s="74"/>
      <c r="D127" s="74"/>
      <c r="E127" s="74"/>
      <c r="F127" s="74"/>
      <c r="G127" s="74" t="s">
        <v>77</v>
      </c>
      <c r="H127" s="74"/>
      <c r="I127" s="74"/>
      <c r="J127" s="74"/>
      <c r="K127" s="75">
        <f>SUM(K82:K126)</f>
        <v>722964.6</v>
      </c>
    </row>
    <row r="129" spans="7:11" ht="12.75">
      <c r="G129" t="s">
        <v>94</v>
      </c>
      <c r="K129">
        <v>1041420.1</v>
      </c>
    </row>
  </sheetData>
  <hyperlinks>
    <hyperlink ref="D1" r:id="rId1" display="WWW.ПЕТЕРБУРГСКИЕМАСТЕРА.РФ"/>
  </hyperlinks>
  <printOptions horizontalCentered="1"/>
  <pageMargins left="0" right="0" top="0" bottom="0" header="0.5118110236220472" footer="0.511811023622047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12</cp:lastModifiedBy>
  <cp:lastPrinted>2012-11-30T08:24:32Z</cp:lastPrinted>
  <dcterms:created xsi:type="dcterms:W3CDTF">2012-08-19T14:47:28Z</dcterms:created>
  <dcterms:modified xsi:type="dcterms:W3CDTF">2014-07-03T16:32:31Z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